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Y 24\FY 24 Open Enrollment\Enrollment Forms for Website\"/>
    </mc:Choice>
  </mc:AlternateContent>
  <xr:revisionPtr revIDLastSave="0" documentId="13_ncr:1_{23376C48-1CD1-48B7-B19F-03A88FE9519A}" xr6:coauthVersionLast="47" xr6:coauthVersionMax="47" xr10:uidLastSave="{00000000-0000-0000-0000-000000000000}"/>
  <bookViews>
    <workbookView xWindow="-120" yWindow="-120" windowWidth="29040" windowHeight="15840" xr2:uid="{E8C5E933-D6DD-4CF7-978B-ECED964AE661}"/>
  </bookViews>
  <sheets>
    <sheet name="FY24 Dental 26 &amp; 52 Pays" sheetId="1" r:id="rId1"/>
  </sheets>
  <definedNames>
    <definedName name="_xlnm.Print_Area" localSheetId="0">'FY24 Dental 26 &amp; 52 Pays'!$1:$19</definedName>
    <definedName name="_xlnm.Print_Titles" localSheetId="0">'FY24 Dental 26 &amp; 52 Pays'!$1:$4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G19" i="1" s="1"/>
  <c r="E18" i="1"/>
  <c r="F18" i="1" s="1"/>
  <c r="E17" i="1"/>
  <c r="G17" i="1" s="1"/>
  <c r="E16" i="1"/>
  <c r="G16" i="1" s="1"/>
  <c r="E12" i="1"/>
  <c r="E11" i="1"/>
  <c r="F11" i="1" s="1"/>
  <c r="E10" i="1"/>
  <c r="E9" i="1"/>
  <c r="G18" i="1" l="1"/>
  <c r="F19" i="1"/>
  <c r="F16" i="1"/>
  <c r="F17" i="1"/>
  <c r="F12" i="1"/>
  <c r="G12" i="1"/>
  <c r="F9" i="1"/>
  <c r="G9" i="1"/>
  <c r="G11" i="1"/>
  <c r="F10" i="1"/>
  <c r="G10" i="1"/>
</calcChain>
</file>

<file path=xl/sharedStrings.xml><?xml version="1.0" encoding="utf-8"?>
<sst xmlns="http://schemas.openxmlformats.org/spreadsheetml/2006/main" count="26" uniqueCount="16">
  <si>
    <t>Individual</t>
  </si>
  <si>
    <t>Increase / Decrease Percent</t>
  </si>
  <si>
    <t>Biweekly Rate</t>
  </si>
  <si>
    <t>Monthly Rate</t>
  </si>
  <si>
    <t>Monthly Premium</t>
  </si>
  <si>
    <t>JULY 1, 2023 - JUNE 30, 2024</t>
  </si>
  <si>
    <t>TOWN OF DEDHAM</t>
  </si>
  <si>
    <t>26 &amp; 52 PAY TOWN &amp; SCHOOL EMPLOYEES</t>
  </si>
  <si>
    <t>DENTAL INSURANCE RATES</t>
  </si>
  <si>
    <t>LOW PLAN</t>
  </si>
  <si>
    <t>HIGH PLAN</t>
  </si>
  <si>
    <t>Employees Pay the Full Monthly Premium</t>
  </si>
  <si>
    <t>Employee</t>
  </si>
  <si>
    <t>Employee &amp; Spouse</t>
  </si>
  <si>
    <t>Employee &amp; Children</t>
  </si>
  <si>
    <t>Weekly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</si>
</sst>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20"/>
      <name val="Arial"/>
      <family val="2"/>
    </font>
    <font>
      <b/>
      <u/>
      <sz val="20"/>
      <name val="Arial"/>
      <family val="2"/>
    </font>
    <font>
      <b/>
      <i/>
      <sz val="12"/>
      <color rgb="FFFF0000"/>
      <name val="Arial"/>
      <family val="2"/>
    </font>
    <font>
      <sz val="10"/>
      <name val="Arial"/>
      <family val="2"/>
    </font>
    <font>
      <b/>
      <sz val="28"/>
      <name val="Arial"/>
      <family val="2"/>
    </font>
    <font>
      <sz val="28"/>
      <name val="Arial"/>
      <family val="2"/>
    </font>
    <font>
      <b/>
      <u/>
      <sz val="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2" fillId="0" borderId="0" xfId="1" applyProtection="1">
      <protection locked="0"/>
    </xf>
    <xf numFmtId="0" fontId="2" fillId="0" borderId="0" xfId="0" applyFont="1" applyProtection="1">
      <protection locked="0"/>
    </xf>
    <xf numFmtId="4" fontId="2" fillId="0" borderId="0" xfId="1" applyNumberFormat="1" applyAlignment="1">
      <alignment horizontal="right"/>
    </xf>
    <xf numFmtId="4" fontId="2" fillId="0" borderId="3" xfId="1" applyNumberFormat="1" applyBorder="1" applyAlignment="1">
      <alignment horizontal="right"/>
    </xf>
    <xf numFmtId="0" fontId="3" fillId="0" borderId="6" xfId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6" fillId="0" borderId="0" xfId="1" applyFont="1" applyAlignment="1">
      <alignment vertical="center"/>
    </xf>
    <xf numFmtId="164" fontId="2" fillId="0" borderId="4" xfId="0" applyNumberFormat="1" applyFont="1" applyBorder="1" applyAlignment="1" applyProtection="1">
      <alignment horizontal="center"/>
      <protection locked="0"/>
    </xf>
    <xf numFmtId="0" fontId="2" fillId="0" borderId="0" xfId="1"/>
    <xf numFmtId="4" fontId="2" fillId="0" borderId="11" xfId="1" applyNumberFormat="1" applyBorder="1" applyAlignment="1">
      <alignment horizontal="right"/>
    </xf>
    <xf numFmtId="0" fontId="3" fillId="0" borderId="5" xfId="1" applyFont="1" applyBorder="1" applyAlignment="1" applyProtection="1">
      <alignment horizontal="center" wrapText="1"/>
      <protection locked="0"/>
    </xf>
    <xf numFmtId="0" fontId="3" fillId="0" borderId="7" xfId="1" applyFont="1" applyBorder="1" applyAlignment="1">
      <alignment horizontal="center" wrapText="1"/>
    </xf>
    <xf numFmtId="0" fontId="4" fillId="0" borderId="0" xfId="1" applyFont="1" applyProtection="1">
      <protection locked="0"/>
    </xf>
    <xf numFmtId="0" fontId="4" fillId="0" borderId="0" xfId="1" applyFont="1" applyAlignment="1">
      <alignment horizontal="fill"/>
    </xf>
    <xf numFmtId="0" fontId="2" fillId="0" borderId="0" xfId="1" applyAlignment="1" applyProtection="1">
      <alignment vertical="center"/>
      <protection locked="0"/>
    </xf>
    <xf numFmtId="2" fontId="2" fillId="0" borderId="0" xfId="0" applyNumberFormat="1" applyFont="1" applyAlignment="1" applyProtection="1">
      <alignment vertical="center"/>
      <protection locked="0"/>
    </xf>
    <xf numFmtId="4" fontId="2" fillId="0" borderId="0" xfId="1" applyNumberFormat="1" applyAlignment="1">
      <alignment horizontal="right" vertical="center"/>
    </xf>
    <xf numFmtId="0" fontId="2" fillId="0" borderId="0" xfId="1" applyAlignment="1">
      <alignment vertical="center"/>
    </xf>
    <xf numFmtId="4" fontId="7" fillId="0" borderId="0" xfId="1" applyNumberFormat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9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2" fillId="0" borderId="0" xfId="1" applyAlignment="1">
      <alignment horizontal="right"/>
    </xf>
    <xf numFmtId="0" fontId="2" fillId="0" borderId="0" xfId="1" applyAlignment="1" applyProtection="1">
      <alignment horizontal="right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wrapText="1"/>
      <protection locked="0"/>
    </xf>
    <xf numFmtId="4" fontId="2" fillId="0" borderId="4" xfId="1" applyNumberFormat="1" applyBorder="1" applyAlignment="1">
      <alignment horizontal="right"/>
    </xf>
    <xf numFmtId="4" fontId="2" fillId="0" borderId="9" xfId="1" applyNumberFormat="1" applyBorder="1" applyAlignment="1">
      <alignment horizontal="right"/>
    </xf>
    <xf numFmtId="4" fontId="2" fillId="0" borderId="8" xfId="1" applyNumberFormat="1" applyBorder="1" applyAlignment="1">
      <alignment horizontal="right"/>
    </xf>
    <xf numFmtId="4" fontId="2" fillId="0" borderId="12" xfId="1" applyNumberFormat="1" applyBorder="1" applyAlignment="1">
      <alignment horizontal="right"/>
    </xf>
    <xf numFmtId="0" fontId="8" fillId="0" borderId="0" xfId="1" applyFont="1" applyAlignment="1">
      <alignment horizontal="center" vertical="center"/>
    </xf>
    <xf numFmtId="0" fontId="10" fillId="0" borderId="0" xfId="1" applyFont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 vertical="center"/>
    </xf>
    <xf numFmtId="4" fontId="3" fillId="2" borderId="1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4" fontId="3" fillId="2" borderId="5" xfId="1" applyNumberFormat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4" fontId="3" fillId="3" borderId="2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3 2 2 2" xfId="2" xr:uid="{F6FFE91E-A62D-4900-A585-29BF26A39D82}"/>
    <cellStyle name="Normal 4" xfId="1" xr:uid="{001571A0-0463-4E0D-AFBC-D3D0888C75D2}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7D710-259C-4DE0-A919-5D3B2A62BBA0}">
  <sheetPr>
    <pageSetUpPr autoPageBreaks="0"/>
  </sheetPr>
  <dimension ref="A1:H19"/>
  <sheetViews>
    <sheetView tabSelected="1" showOutlineSymbols="0" zoomScale="75" zoomScaleNormal="75" workbookViewId="0">
      <selection activeCell="A4" sqref="A4:H4"/>
    </sheetView>
  </sheetViews>
  <sheetFormatPr defaultColWidth="9.6640625" defaultRowHeight="15" x14ac:dyDescent="0.2"/>
  <cols>
    <col min="1" max="1" width="22.77734375" style="1" customWidth="1"/>
    <col min="2" max="2" width="18.44140625" style="1" customWidth="1"/>
    <col min="3" max="3" width="9.21875" style="1" customWidth="1"/>
    <col min="4" max="4" width="0.88671875" style="1" customWidth="1"/>
    <col min="5" max="5" width="8.33203125" style="1" customWidth="1"/>
    <col min="6" max="7" width="9.77734375" style="1" customWidth="1"/>
    <col min="8" max="8" width="13.21875" style="1" customWidth="1"/>
    <col min="9" max="16384" width="9.6640625" style="1"/>
  </cols>
  <sheetData>
    <row r="1" spans="1:8" s="21" customFormat="1" ht="36.950000000000003" customHeight="1" x14ac:dyDescent="0.2">
      <c r="A1" s="31" t="s">
        <v>6</v>
      </c>
      <c r="B1" s="31"/>
      <c r="C1" s="31"/>
      <c r="D1" s="31"/>
      <c r="E1" s="31"/>
      <c r="F1" s="31"/>
      <c r="G1" s="31"/>
      <c r="H1" s="31"/>
    </row>
    <row r="2" spans="1:8" s="21" customFormat="1" ht="36.950000000000003" customHeight="1" x14ac:dyDescent="0.2">
      <c r="A2" s="31" t="s">
        <v>7</v>
      </c>
      <c r="B2" s="31"/>
      <c r="C2" s="31"/>
      <c r="D2" s="31"/>
      <c r="E2" s="31"/>
      <c r="F2" s="31"/>
      <c r="G2" s="31"/>
      <c r="H2" s="31"/>
    </row>
    <row r="3" spans="1:8" s="21" customFormat="1" ht="36.950000000000003" customHeight="1" x14ac:dyDescent="0.2">
      <c r="A3" s="31" t="s">
        <v>8</v>
      </c>
      <c r="B3" s="31"/>
      <c r="C3" s="31"/>
      <c r="D3" s="31"/>
      <c r="E3" s="31"/>
      <c r="F3" s="31"/>
      <c r="G3" s="31"/>
      <c r="H3" s="31"/>
    </row>
    <row r="4" spans="1:8" s="21" customFormat="1" ht="36.950000000000003" customHeight="1" x14ac:dyDescent="0.2">
      <c r="A4" s="32" t="s">
        <v>5</v>
      </c>
      <c r="B4" s="32"/>
      <c r="C4" s="32"/>
      <c r="D4" s="32"/>
      <c r="E4" s="32"/>
      <c r="F4" s="32"/>
      <c r="G4" s="32"/>
      <c r="H4" s="32"/>
    </row>
    <row r="5" spans="1:8" s="21" customFormat="1" ht="36.950000000000003" customHeight="1" x14ac:dyDescent="0.2">
      <c r="B5" s="22"/>
      <c r="C5" s="22"/>
      <c r="D5" s="22"/>
      <c r="E5" s="22"/>
      <c r="F5" s="22"/>
      <c r="G5" s="22"/>
    </row>
    <row r="6" spans="1:8" ht="57.95" customHeight="1" x14ac:dyDescent="0.2">
      <c r="C6" s="20"/>
      <c r="D6" s="20"/>
      <c r="E6" s="20"/>
      <c r="F6" s="20"/>
      <c r="G6" s="20"/>
    </row>
    <row r="7" spans="1:8" s="13" customFormat="1" ht="57" customHeight="1" x14ac:dyDescent="0.35">
      <c r="B7" s="33" t="s">
        <v>10</v>
      </c>
      <c r="C7" s="33"/>
      <c r="D7" s="14"/>
      <c r="E7" s="34" t="s">
        <v>11</v>
      </c>
      <c r="F7" s="35"/>
      <c r="G7" s="36"/>
      <c r="H7" s="25" t="s">
        <v>1</v>
      </c>
    </row>
    <row r="8" spans="1:8" ht="51" customHeight="1" x14ac:dyDescent="0.25">
      <c r="B8" s="9"/>
      <c r="C8" s="12" t="s">
        <v>4</v>
      </c>
      <c r="D8" s="9"/>
      <c r="E8" s="26" t="s">
        <v>3</v>
      </c>
      <c r="F8" s="11" t="s">
        <v>2</v>
      </c>
      <c r="G8" s="11" t="s">
        <v>15</v>
      </c>
      <c r="H8" s="2"/>
    </row>
    <row r="9" spans="1:8" ht="18" customHeight="1" x14ac:dyDescent="0.2">
      <c r="B9" s="23" t="s">
        <v>12</v>
      </c>
      <c r="C9" s="3">
        <v>55.83</v>
      </c>
      <c r="D9" s="9"/>
      <c r="E9" s="27">
        <f>C9</f>
        <v>55.83</v>
      </c>
      <c r="F9" s="10">
        <f>E9*0.5</f>
        <v>27.914999999999999</v>
      </c>
      <c r="G9" s="4">
        <f>E9*0.25</f>
        <v>13.9575</v>
      </c>
      <c r="H9" s="8">
        <v>0</v>
      </c>
    </row>
    <row r="10" spans="1:8" ht="18" customHeight="1" x14ac:dyDescent="0.2">
      <c r="B10" s="23" t="s">
        <v>13</v>
      </c>
      <c r="C10" s="3">
        <v>108.64</v>
      </c>
      <c r="D10" s="9"/>
      <c r="E10" s="27">
        <f>C10</f>
        <v>108.64</v>
      </c>
      <c r="F10" s="10">
        <f>E10*0.5</f>
        <v>54.32</v>
      </c>
      <c r="G10" s="4">
        <f>E10*0.25</f>
        <v>27.16</v>
      </c>
      <c r="H10" s="8">
        <v>0</v>
      </c>
    </row>
    <row r="11" spans="1:8" ht="15.75" customHeight="1" x14ac:dyDescent="0.2">
      <c r="B11" s="24" t="s">
        <v>14</v>
      </c>
      <c r="C11" s="3">
        <v>120.62</v>
      </c>
      <c r="D11" s="9"/>
      <c r="E11" s="27">
        <f>C11</f>
        <v>120.62</v>
      </c>
      <c r="F11" s="10">
        <f>E11*0.5</f>
        <v>60.31</v>
      </c>
      <c r="G11" s="4">
        <f>E11*0.25</f>
        <v>30.155000000000001</v>
      </c>
      <c r="H11" s="8">
        <v>0</v>
      </c>
    </row>
    <row r="12" spans="1:8" ht="18" customHeight="1" x14ac:dyDescent="0.2">
      <c r="B12" s="23" t="s">
        <v>0</v>
      </c>
      <c r="C12" s="3">
        <v>172.99</v>
      </c>
      <c r="D12" s="9"/>
      <c r="E12" s="28">
        <f>C12</f>
        <v>172.99</v>
      </c>
      <c r="F12" s="30">
        <f>E12*0.5</f>
        <v>86.495000000000005</v>
      </c>
      <c r="G12" s="29">
        <f>E12*0.25</f>
        <v>43.247500000000002</v>
      </c>
      <c r="H12" s="8">
        <v>0</v>
      </c>
    </row>
    <row r="13" spans="1:8" s="15" customFormat="1" ht="57.95" customHeight="1" x14ac:dyDescent="0.2">
      <c r="B13" s="7"/>
      <c r="C13" s="19"/>
      <c r="D13" s="18"/>
      <c r="E13" s="17"/>
      <c r="F13" s="17"/>
      <c r="G13" s="17"/>
      <c r="H13" s="16"/>
    </row>
    <row r="14" spans="1:8" s="13" customFormat="1" ht="57" customHeight="1" x14ac:dyDescent="0.35">
      <c r="B14" s="37" t="s">
        <v>9</v>
      </c>
      <c r="C14" s="37"/>
      <c r="D14" s="14"/>
      <c r="E14" s="38" t="s">
        <v>11</v>
      </c>
      <c r="F14" s="38"/>
      <c r="G14" s="38"/>
      <c r="H14" s="6" t="s">
        <v>1</v>
      </c>
    </row>
    <row r="15" spans="1:8" ht="31.5" x14ac:dyDescent="0.25">
      <c r="B15" s="9"/>
      <c r="C15" s="12" t="s">
        <v>4</v>
      </c>
      <c r="D15" s="9"/>
      <c r="E15" s="5" t="s">
        <v>3</v>
      </c>
      <c r="F15" s="11" t="s">
        <v>2</v>
      </c>
      <c r="G15" s="11" t="s">
        <v>15</v>
      </c>
      <c r="H15" s="2"/>
    </row>
    <row r="16" spans="1:8" ht="15.95" customHeight="1" x14ac:dyDescent="0.2">
      <c r="B16" s="23" t="s">
        <v>12</v>
      </c>
      <c r="C16" s="3">
        <v>36.92</v>
      </c>
      <c r="D16" s="9"/>
      <c r="E16" s="27">
        <f>C16</f>
        <v>36.92</v>
      </c>
      <c r="F16" s="10">
        <f>E16*0.5</f>
        <v>18.46</v>
      </c>
      <c r="G16" s="4">
        <f>E16*0.25</f>
        <v>9.23</v>
      </c>
      <c r="H16" s="8">
        <v>0</v>
      </c>
    </row>
    <row r="17" spans="2:8" ht="15.95" customHeight="1" x14ac:dyDescent="0.2">
      <c r="B17" s="23" t="s">
        <v>13</v>
      </c>
      <c r="C17" s="3">
        <v>71.09</v>
      </c>
      <c r="D17" s="9"/>
      <c r="E17" s="27">
        <f>C17</f>
        <v>71.09</v>
      </c>
      <c r="F17" s="10">
        <f t="shared" ref="F17:F18" si="0">E17*0.5</f>
        <v>35.545000000000002</v>
      </c>
      <c r="G17" s="4">
        <f t="shared" ref="G17:G18" si="1">E17*0.25</f>
        <v>17.772500000000001</v>
      </c>
      <c r="H17" s="8">
        <v>0</v>
      </c>
    </row>
    <row r="18" spans="2:8" ht="15" customHeight="1" x14ac:dyDescent="0.2">
      <c r="B18" s="24" t="s">
        <v>14</v>
      </c>
      <c r="C18" s="3">
        <v>75.59</v>
      </c>
      <c r="D18" s="9"/>
      <c r="E18" s="27">
        <f>C18</f>
        <v>75.59</v>
      </c>
      <c r="F18" s="10">
        <f t="shared" si="0"/>
        <v>37.795000000000002</v>
      </c>
      <c r="G18" s="4">
        <f t="shared" si="1"/>
        <v>18.897500000000001</v>
      </c>
      <c r="H18" s="8">
        <v>0</v>
      </c>
    </row>
    <row r="19" spans="2:8" ht="15.95" customHeight="1" x14ac:dyDescent="0.2">
      <c r="B19" s="23" t="s">
        <v>0</v>
      </c>
      <c r="C19" s="3">
        <v>125.67</v>
      </c>
      <c r="D19" s="9"/>
      <c r="E19" s="28">
        <f>C19</f>
        <v>125.67</v>
      </c>
      <c r="F19" s="30">
        <f>E19*0.5</f>
        <v>62.835000000000001</v>
      </c>
      <c r="G19" s="29">
        <f>E19*0.25</f>
        <v>31.4175</v>
      </c>
      <c r="H19" s="8">
        <v>0</v>
      </c>
    </row>
  </sheetData>
  <mergeCells count="8">
    <mergeCell ref="B14:C14"/>
    <mergeCell ref="E14:G14"/>
    <mergeCell ref="B7:C7"/>
    <mergeCell ref="E7:G7"/>
    <mergeCell ref="A1:H1"/>
    <mergeCell ref="A2:H2"/>
    <mergeCell ref="A3:H3"/>
    <mergeCell ref="A4:H4"/>
  </mergeCells>
  <printOptions horizontalCentered="1"/>
  <pageMargins left="0" right="0" top="0.5" bottom="0" header="0.5" footer="0"/>
  <pageSetup scale="7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FY24 Dental 26 &amp; 52 Pays</vt:lpstr>
      <vt:lpstr>'FY24 Dental 26 &amp; 52 Pays'!Print_Area</vt:lpstr>
      <vt:lpstr>'FY24 Dental 26 &amp; 52 Pays'!Print_Titles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Deegan</dc:creator>
  <cp:lastModifiedBy>Deborah Deegan</cp:lastModifiedBy>
  <cp:lastPrinted>2023-03-28T17:15:09Z</cp:lastPrinted>
  <dcterms:created xsi:type="dcterms:W3CDTF">2023-03-27T16:11:58Z</dcterms:created>
  <dcterms:modified xsi:type="dcterms:W3CDTF">2023-03-28T17:15:41Z</dcterms:modified>
</cp:coreProperties>
</file>