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1.20\UserData\kdoyle\Desktop\Assessors\Assessor's Office\"/>
    </mc:Choice>
  </mc:AlternateContent>
  <bookViews>
    <workbookView xWindow="480" yWindow="120" windowWidth="27792" windowHeight="12588"/>
  </bookViews>
  <sheets>
    <sheet name="Website Tax Rate History" sheetId="4" r:id="rId1"/>
    <sheet name="Tax Rates" sheetId="1" r:id="rId2"/>
    <sheet name="Sheet2" sheetId="2" r:id="rId3"/>
    <sheet name="Sheet3" sheetId="3" r:id="rId4"/>
  </sheets>
  <definedNames>
    <definedName name="_xlnm.Print_Area" localSheetId="0">'Website Tax Rate History'!$A$1:$E$52</definedName>
  </definedNames>
  <calcPr calcId="152511"/>
</workbook>
</file>

<file path=xl/calcChain.xml><?xml version="1.0" encoding="utf-8"?>
<calcChain xmlns="http://schemas.openxmlformats.org/spreadsheetml/2006/main">
  <c r="E52" i="4" l="1"/>
  <c r="C52" i="4"/>
  <c r="E51" i="4"/>
  <c r="C51" i="4"/>
  <c r="C17" i="4" l="1"/>
  <c r="C16" i="4"/>
  <c r="C15" i="4"/>
  <c r="C14" i="4"/>
  <c r="C13" i="4"/>
  <c r="C12" i="4"/>
  <c r="C11" i="4"/>
  <c r="C10" i="4"/>
  <c r="C9" i="4"/>
  <c r="C8" i="4"/>
  <c r="C7" i="4"/>
  <c r="C6" i="4"/>
  <c r="C5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E50" i="4"/>
  <c r="E49" i="4" l="1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7" i="4"/>
  <c r="E6" i="4"/>
  <c r="E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6" i="1"/>
  <c r="D5" i="1"/>
  <c r="D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<sst xmlns="http://schemas.openxmlformats.org/spreadsheetml/2006/main" count="24" uniqueCount="7">
  <si>
    <t>Historical Tax Rates</t>
  </si>
  <si>
    <t>Year</t>
  </si>
  <si>
    <t>Residential</t>
  </si>
  <si>
    <t>CIP</t>
  </si>
  <si>
    <t>(6 months)</t>
  </si>
  <si>
    <t>Change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</si>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</sst>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0" fontId="0" fillId="2" borderId="9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0" fontId="0" fillId="0" borderId="14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17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16" xfId="0" applyFill="1" applyBorder="1" applyAlignment="1">
      <alignment horizontal="center"/>
    </xf>
    <xf numFmtId="10" fontId="0" fillId="0" borderId="18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0" fillId="0" borderId="21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0" fontId="0" fillId="2" borderId="3" xfId="0" applyNumberFormat="1" applyFill="1" applyBorder="1" applyAlignment="1">
      <alignment horizontal="center"/>
    </xf>
    <xf numFmtId="10" fontId="0" fillId="2" borderId="4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workbookViewId="0">
      <selection activeCell="C3" sqref="C3"/>
    </sheetView>
  </sheetViews>
  <sheetFormatPr defaultRowHeight="14.4" x14ac:dyDescent="0.3"/>
  <cols>
    <col min="1" max="1" width="9.109375" style="1"/>
    <col min="2" max="2" width="11" style="2" bestFit="1" customWidth="1"/>
    <col min="3" max="3" width="11" style="29" customWidth="1"/>
    <col min="4" max="4" width="10.5546875" style="2" bestFit="1" customWidth="1"/>
    <col min="5" max="5" width="9.109375" style="1"/>
  </cols>
  <sheetData>
    <row r="1" spans="1:5" ht="15" thickBot="1" x14ac:dyDescent="0.35">
      <c r="A1" s="45" t="s">
        <v>0</v>
      </c>
      <c r="B1" s="46"/>
      <c r="C1" s="46"/>
      <c r="D1" s="46"/>
      <c r="E1" s="47"/>
    </row>
    <row r="2" spans="1:5" ht="15" thickBot="1" x14ac:dyDescent="0.35">
      <c r="A2" s="41" t="s">
        <v>1</v>
      </c>
      <c r="B2" s="42" t="s">
        <v>2</v>
      </c>
      <c r="C2" s="43" t="s">
        <v>5</v>
      </c>
      <c r="D2" s="42" t="s">
        <v>3</v>
      </c>
      <c r="E2" s="48" t="s">
        <v>5</v>
      </c>
    </row>
    <row r="3" spans="1:5" x14ac:dyDescent="0.3">
      <c r="A3" s="20">
        <v>1968</v>
      </c>
      <c r="B3" s="21">
        <v>84</v>
      </c>
      <c r="C3" s="27" t="s">
        <v>6</v>
      </c>
      <c r="D3" s="21">
        <v>84</v>
      </c>
      <c r="E3" s="22" t="s">
        <v>6</v>
      </c>
    </row>
    <row r="4" spans="1:5" x14ac:dyDescent="0.3">
      <c r="A4" s="9">
        <v>1970</v>
      </c>
      <c r="B4" s="3">
        <v>32</v>
      </c>
      <c r="C4" s="28" t="s">
        <v>6</v>
      </c>
      <c r="D4" s="3">
        <v>32</v>
      </c>
      <c r="E4" s="10" t="s">
        <v>6</v>
      </c>
    </row>
    <row r="5" spans="1:5" x14ac:dyDescent="0.3">
      <c r="A5" s="9">
        <f>A4+1</f>
        <v>1971</v>
      </c>
      <c r="B5" s="3">
        <v>35</v>
      </c>
      <c r="C5" s="28">
        <f>B5/B4-1</f>
        <v>9.375E-2</v>
      </c>
      <c r="D5" s="3">
        <v>35</v>
      </c>
      <c r="E5" s="14">
        <f>D5/D4-1</f>
        <v>9.375E-2</v>
      </c>
    </row>
    <row r="6" spans="1:5" x14ac:dyDescent="0.3">
      <c r="A6" s="9">
        <f t="shared" ref="A6:A50" si="0">A5+1</f>
        <v>1972</v>
      </c>
      <c r="B6" s="3">
        <v>39.6</v>
      </c>
      <c r="C6" s="28">
        <f t="shared" ref="C6:C17" si="1">B6/B5-1</f>
        <v>0.13142857142857145</v>
      </c>
      <c r="D6" s="3">
        <v>39.6</v>
      </c>
      <c r="E6" s="14">
        <f t="shared" ref="E6:E7" si="2">D6/D5-1</f>
        <v>0.13142857142857145</v>
      </c>
    </row>
    <row r="7" spans="1:5" x14ac:dyDescent="0.3">
      <c r="A7" s="9">
        <f t="shared" si="0"/>
        <v>1973</v>
      </c>
      <c r="B7" s="3">
        <v>39.200000000000003</v>
      </c>
      <c r="C7" s="28">
        <f t="shared" si="1"/>
        <v>-1.0101010101010055E-2</v>
      </c>
      <c r="D7" s="3">
        <v>39.200000000000003</v>
      </c>
      <c r="E7" s="14">
        <f t="shared" si="2"/>
        <v>-1.0101010101010055E-2</v>
      </c>
    </row>
    <row r="8" spans="1:5" x14ac:dyDescent="0.3">
      <c r="A8" s="9">
        <f t="shared" si="0"/>
        <v>1974</v>
      </c>
      <c r="B8" s="3">
        <v>19.2</v>
      </c>
      <c r="C8" s="28">
        <f t="shared" si="1"/>
        <v>-0.51020408163265318</v>
      </c>
      <c r="D8" s="3" t="s">
        <v>4</v>
      </c>
      <c r="E8" s="10" t="s">
        <v>6</v>
      </c>
    </row>
    <row r="9" spans="1:5" x14ac:dyDescent="0.3">
      <c r="A9" s="9">
        <f t="shared" si="0"/>
        <v>1975</v>
      </c>
      <c r="B9" s="3">
        <v>43.8</v>
      </c>
      <c r="C9" s="28">
        <f t="shared" si="1"/>
        <v>1.28125</v>
      </c>
      <c r="D9" s="3">
        <v>43.8</v>
      </c>
      <c r="E9" s="10" t="s">
        <v>6</v>
      </c>
    </row>
    <row r="10" spans="1:5" x14ac:dyDescent="0.3">
      <c r="A10" s="9">
        <f t="shared" si="0"/>
        <v>1976</v>
      </c>
      <c r="B10" s="3">
        <v>46.8</v>
      </c>
      <c r="C10" s="28">
        <f t="shared" si="1"/>
        <v>6.8493150684931559E-2</v>
      </c>
      <c r="D10" s="3">
        <v>46.8</v>
      </c>
      <c r="E10" s="14">
        <f t="shared" ref="E10:E50" si="3">D10/D9-1</f>
        <v>6.8493150684931559E-2</v>
      </c>
    </row>
    <row r="11" spans="1:5" x14ac:dyDescent="0.3">
      <c r="A11" s="9">
        <f t="shared" si="0"/>
        <v>1977</v>
      </c>
      <c r="B11" s="3">
        <v>49.6</v>
      </c>
      <c r="C11" s="28">
        <f t="shared" si="1"/>
        <v>5.9829059829059839E-2</v>
      </c>
      <c r="D11" s="3">
        <v>49.6</v>
      </c>
      <c r="E11" s="14">
        <f t="shared" si="3"/>
        <v>5.9829059829059839E-2</v>
      </c>
    </row>
    <row r="12" spans="1:5" x14ac:dyDescent="0.3">
      <c r="A12" s="9">
        <f t="shared" si="0"/>
        <v>1978</v>
      </c>
      <c r="B12" s="3">
        <v>52.4</v>
      </c>
      <c r="C12" s="28">
        <f t="shared" si="1"/>
        <v>5.6451612903225756E-2</v>
      </c>
      <c r="D12" s="3">
        <v>52.4</v>
      </c>
      <c r="E12" s="14">
        <f t="shared" si="3"/>
        <v>5.6451612903225756E-2</v>
      </c>
    </row>
    <row r="13" spans="1:5" x14ac:dyDescent="0.3">
      <c r="A13" s="9">
        <f t="shared" si="0"/>
        <v>1979</v>
      </c>
      <c r="B13" s="3">
        <v>57.2</v>
      </c>
      <c r="C13" s="28">
        <f t="shared" si="1"/>
        <v>9.1603053435114656E-2</v>
      </c>
      <c r="D13" s="3">
        <v>57.2</v>
      </c>
      <c r="E13" s="14">
        <f t="shared" si="3"/>
        <v>9.1603053435114656E-2</v>
      </c>
    </row>
    <row r="14" spans="1:5" x14ac:dyDescent="0.3">
      <c r="A14" s="9">
        <f t="shared" si="0"/>
        <v>1980</v>
      </c>
      <c r="B14" s="3">
        <v>59.8</v>
      </c>
      <c r="C14" s="28">
        <f t="shared" si="1"/>
        <v>4.5454545454545414E-2</v>
      </c>
      <c r="D14" s="3">
        <v>59.8</v>
      </c>
      <c r="E14" s="14">
        <f t="shared" si="3"/>
        <v>4.5454545454545414E-2</v>
      </c>
    </row>
    <row r="15" spans="1:5" x14ac:dyDescent="0.3">
      <c r="A15" s="9">
        <f t="shared" si="0"/>
        <v>1981</v>
      </c>
      <c r="B15" s="3">
        <v>57.6</v>
      </c>
      <c r="C15" s="28">
        <f t="shared" si="1"/>
        <v>-3.6789297658862852E-2</v>
      </c>
      <c r="D15" s="3">
        <v>57.6</v>
      </c>
      <c r="E15" s="14">
        <f t="shared" si="3"/>
        <v>-3.6789297658862852E-2</v>
      </c>
    </row>
    <row r="16" spans="1:5" ht="15" thickBot="1" x14ac:dyDescent="0.35">
      <c r="A16" s="23">
        <f t="shared" si="0"/>
        <v>1982</v>
      </c>
      <c r="B16" s="24">
        <v>52.2</v>
      </c>
      <c r="C16" s="30">
        <f t="shared" si="1"/>
        <v>-9.375E-2</v>
      </c>
      <c r="D16" s="24">
        <v>52.2</v>
      </c>
      <c r="E16" s="25">
        <f t="shared" si="3"/>
        <v>-9.375E-2</v>
      </c>
    </row>
    <row r="17" spans="1:5" x14ac:dyDescent="0.3">
      <c r="A17" s="7">
        <f t="shared" si="0"/>
        <v>1983</v>
      </c>
      <c r="B17" s="8">
        <v>18.21</v>
      </c>
      <c r="C17" s="31">
        <f t="shared" si="1"/>
        <v>-0.65114942528735631</v>
      </c>
      <c r="D17" s="8">
        <v>28.18</v>
      </c>
      <c r="E17" s="16" t="s">
        <v>6</v>
      </c>
    </row>
    <row r="18" spans="1:5" x14ac:dyDescent="0.3">
      <c r="A18" s="9">
        <f t="shared" si="0"/>
        <v>1984</v>
      </c>
      <c r="B18" s="3">
        <v>18.3</v>
      </c>
      <c r="C18" s="28">
        <f>B18/B17-1</f>
        <v>4.9423393739702615E-3</v>
      </c>
      <c r="D18" s="3">
        <v>29.25</v>
      </c>
      <c r="E18" s="14">
        <f t="shared" si="3"/>
        <v>3.7970191625266159E-2</v>
      </c>
    </row>
    <row r="19" spans="1:5" x14ac:dyDescent="0.3">
      <c r="A19" s="9">
        <f t="shared" si="0"/>
        <v>1985</v>
      </c>
      <c r="B19" s="3">
        <v>19.23</v>
      </c>
      <c r="C19" s="28">
        <f t="shared" ref="C19:C50" si="4">B19/B18-1</f>
        <v>5.0819672131147575E-2</v>
      </c>
      <c r="D19" s="3">
        <v>29.93</v>
      </c>
      <c r="E19" s="14">
        <f t="shared" si="3"/>
        <v>2.324786324786321E-2</v>
      </c>
    </row>
    <row r="20" spans="1:5" x14ac:dyDescent="0.3">
      <c r="A20" s="9">
        <f t="shared" si="0"/>
        <v>1986</v>
      </c>
      <c r="B20" s="3">
        <v>13.06</v>
      </c>
      <c r="C20" s="28">
        <f t="shared" si="4"/>
        <v>-0.32085283411336452</v>
      </c>
      <c r="D20" s="3">
        <v>23.92</v>
      </c>
      <c r="E20" s="14">
        <f t="shared" si="3"/>
        <v>-0.20080187103240887</v>
      </c>
    </row>
    <row r="21" spans="1:5" x14ac:dyDescent="0.3">
      <c r="A21" s="9">
        <f t="shared" si="0"/>
        <v>1987</v>
      </c>
      <c r="B21" s="3">
        <v>14.04</v>
      </c>
      <c r="C21" s="28">
        <f t="shared" si="4"/>
        <v>7.5038284839203495E-2</v>
      </c>
      <c r="D21" s="3">
        <v>25.45</v>
      </c>
      <c r="E21" s="14">
        <f t="shared" si="3"/>
        <v>6.3963210702341122E-2</v>
      </c>
    </row>
    <row r="22" spans="1:5" x14ac:dyDescent="0.3">
      <c r="A22" s="9">
        <f t="shared" si="0"/>
        <v>1988</v>
      </c>
      <c r="B22" s="3">
        <v>14.44</v>
      </c>
      <c r="C22" s="28">
        <f t="shared" si="4"/>
        <v>2.8490028490028463E-2</v>
      </c>
      <c r="D22" s="3">
        <v>26.28</v>
      </c>
      <c r="E22" s="14">
        <f t="shared" si="3"/>
        <v>3.2612966601178961E-2</v>
      </c>
    </row>
    <row r="23" spans="1:5" x14ac:dyDescent="0.3">
      <c r="A23" s="9">
        <f t="shared" si="0"/>
        <v>1989</v>
      </c>
      <c r="B23" s="3">
        <v>8.98</v>
      </c>
      <c r="C23" s="28">
        <f t="shared" si="4"/>
        <v>-0.37811634349030465</v>
      </c>
      <c r="D23" s="3">
        <v>18.690000000000001</v>
      </c>
      <c r="E23" s="14">
        <f t="shared" si="3"/>
        <v>-0.28881278538812782</v>
      </c>
    </row>
    <row r="24" spans="1:5" x14ac:dyDescent="0.3">
      <c r="A24" s="9">
        <f t="shared" si="0"/>
        <v>1990</v>
      </c>
      <c r="B24" s="3">
        <v>9.4600000000000009</v>
      </c>
      <c r="C24" s="28">
        <f t="shared" si="4"/>
        <v>5.3452115812917533E-2</v>
      </c>
      <c r="D24" s="3">
        <v>19.329999999999998</v>
      </c>
      <c r="E24" s="14">
        <f t="shared" si="3"/>
        <v>3.4242910647404923E-2</v>
      </c>
    </row>
    <row r="25" spans="1:5" x14ac:dyDescent="0.3">
      <c r="A25" s="9">
        <f t="shared" si="0"/>
        <v>1991</v>
      </c>
      <c r="B25" s="3">
        <v>9.8000000000000007</v>
      </c>
      <c r="C25" s="28">
        <f t="shared" si="4"/>
        <v>3.5940803382663811E-2</v>
      </c>
      <c r="D25" s="3">
        <v>19.86</v>
      </c>
      <c r="E25" s="14">
        <f t="shared" si="3"/>
        <v>2.7418520434557836E-2</v>
      </c>
    </row>
    <row r="26" spans="1:5" x14ac:dyDescent="0.3">
      <c r="A26" s="9">
        <f t="shared" si="0"/>
        <v>1992</v>
      </c>
      <c r="B26" s="3">
        <v>11.33</v>
      </c>
      <c r="C26" s="28">
        <f t="shared" si="4"/>
        <v>0.15612244897959182</v>
      </c>
      <c r="D26" s="3">
        <v>25.3</v>
      </c>
      <c r="E26" s="14">
        <f t="shared" si="3"/>
        <v>0.27391742195367574</v>
      </c>
    </row>
    <row r="27" spans="1:5" x14ac:dyDescent="0.3">
      <c r="A27" s="9">
        <f t="shared" si="0"/>
        <v>1993</v>
      </c>
      <c r="B27" s="3">
        <v>11.89</v>
      </c>
      <c r="C27" s="28">
        <f t="shared" si="4"/>
        <v>4.9426301853486398E-2</v>
      </c>
      <c r="D27" s="3">
        <v>25.9</v>
      </c>
      <c r="E27" s="14">
        <f t="shared" si="3"/>
        <v>2.3715415019762709E-2</v>
      </c>
    </row>
    <row r="28" spans="1:5" x14ac:dyDescent="0.3">
      <c r="A28" s="9">
        <f t="shared" si="0"/>
        <v>1994</v>
      </c>
      <c r="B28" s="3">
        <v>12.33</v>
      </c>
      <c r="C28" s="28">
        <f t="shared" si="4"/>
        <v>3.7005887300252338E-2</v>
      </c>
      <c r="D28" s="3">
        <v>26.47</v>
      </c>
      <c r="E28" s="14">
        <f t="shared" si="3"/>
        <v>2.2007722007721942E-2</v>
      </c>
    </row>
    <row r="29" spans="1:5" x14ac:dyDescent="0.3">
      <c r="A29" s="9">
        <f t="shared" si="0"/>
        <v>1995</v>
      </c>
      <c r="B29" s="3">
        <v>13.82</v>
      </c>
      <c r="C29" s="28">
        <f t="shared" si="4"/>
        <v>0.12084347120843475</v>
      </c>
      <c r="D29" s="3">
        <v>30.12</v>
      </c>
      <c r="E29" s="14">
        <f t="shared" si="3"/>
        <v>0.13789195315451463</v>
      </c>
    </row>
    <row r="30" spans="1:5" x14ac:dyDescent="0.3">
      <c r="A30" s="9">
        <f t="shared" si="0"/>
        <v>1996</v>
      </c>
      <c r="B30" s="3">
        <v>14.33</v>
      </c>
      <c r="C30" s="28">
        <f t="shared" si="4"/>
        <v>3.6903039073806099E-2</v>
      </c>
      <c r="D30" s="3">
        <v>30.8</v>
      </c>
      <c r="E30" s="14">
        <f t="shared" si="3"/>
        <v>2.2576361221779528E-2</v>
      </c>
    </row>
    <row r="31" spans="1:5" x14ac:dyDescent="0.3">
      <c r="A31" s="9">
        <f t="shared" si="0"/>
        <v>1997</v>
      </c>
      <c r="B31" s="3">
        <v>14.76</v>
      </c>
      <c r="C31" s="28">
        <f t="shared" si="4"/>
        <v>3.0006978367062009E-2</v>
      </c>
      <c r="D31" s="3">
        <v>31.9</v>
      </c>
      <c r="E31" s="14">
        <f t="shared" si="3"/>
        <v>3.5714285714285587E-2</v>
      </c>
    </row>
    <row r="32" spans="1:5" x14ac:dyDescent="0.3">
      <c r="A32" s="9">
        <f t="shared" si="0"/>
        <v>1998</v>
      </c>
      <c r="B32" s="3">
        <v>13.97</v>
      </c>
      <c r="C32" s="28">
        <f t="shared" si="4"/>
        <v>-5.3523035230352289E-2</v>
      </c>
      <c r="D32" s="3">
        <v>31.05</v>
      </c>
      <c r="E32" s="14">
        <f t="shared" si="3"/>
        <v>-2.6645768025078342E-2</v>
      </c>
    </row>
    <row r="33" spans="1:5" x14ac:dyDescent="0.3">
      <c r="A33" s="9">
        <f t="shared" si="0"/>
        <v>1999</v>
      </c>
      <c r="B33" s="3">
        <v>14.05</v>
      </c>
      <c r="C33" s="28">
        <f t="shared" si="4"/>
        <v>5.7265569076592193E-3</v>
      </c>
      <c r="D33" s="3">
        <v>31.28</v>
      </c>
      <c r="E33" s="14">
        <f t="shared" si="3"/>
        <v>7.4074074074075291E-3</v>
      </c>
    </row>
    <row r="34" spans="1:5" x14ac:dyDescent="0.3">
      <c r="A34" s="9">
        <f t="shared" si="0"/>
        <v>2000</v>
      </c>
      <c r="B34" s="3">
        <v>14.75</v>
      </c>
      <c r="C34" s="28">
        <f t="shared" si="4"/>
        <v>4.9822064056939341E-2</v>
      </c>
      <c r="D34" s="3">
        <v>31.67</v>
      </c>
      <c r="E34" s="14">
        <f t="shared" si="3"/>
        <v>1.2468030690537146E-2</v>
      </c>
    </row>
    <row r="35" spans="1:5" x14ac:dyDescent="0.3">
      <c r="A35" s="9">
        <f t="shared" si="0"/>
        <v>2001</v>
      </c>
      <c r="B35" s="3">
        <v>12.76</v>
      </c>
      <c r="C35" s="28">
        <f t="shared" si="4"/>
        <v>-0.13491525423728812</v>
      </c>
      <c r="D35" s="3">
        <v>27.84</v>
      </c>
      <c r="E35" s="14">
        <f t="shared" si="3"/>
        <v>-0.12093463845910957</v>
      </c>
    </row>
    <row r="36" spans="1:5" x14ac:dyDescent="0.3">
      <c r="A36" s="9">
        <f t="shared" si="0"/>
        <v>2002</v>
      </c>
      <c r="B36" s="3">
        <v>13.37</v>
      </c>
      <c r="C36" s="28">
        <f t="shared" si="4"/>
        <v>4.7805642633228729E-2</v>
      </c>
      <c r="D36" s="3">
        <v>29.6</v>
      </c>
      <c r="E36" s="14">
        <f t="shared" si="3"/>
        <v>6.321839080459779E-2</v>
      </c>
    </row>
    <row r="37" spans="1:5" x14ac:dyDescent="0.3">
      <c r="A37" s="9">
        <f t="shared" si="0"/>
        <v>2003</v>
      </c>
      <c r="B37" s="3">
        <v>14.03</v>
      </c>
      <c r="C37" s="28">
        <f t="shared" si="4"/>
        <v>4.9364248317127934E-2</v>
      </c>
      <c r="D37" s="3">
        <v>31.2</v>
      </c>
      <c r="E37" s="14">
        <f t="shared" si="3"/>
        <v>5.4054054054053946E-2</v>
      </c>
    </row>
    <row r="38" spans="1:5" x14ac:dyDescent="0.3">
      <c r="A38" s="9">
        <f t="shared" si="0"/>
        <v>2004</v>
      </c>
      <c r="B38" s="3">
        <v>10.23</v>
      </c>
      <c r="C38" s="28">
        <f t="shared" si="4"/>
        <v>-0.27084818246614395</v>
      </c>
      <c r="D38" s="3">
        <v>26.41</v>
      </c>
      <c r="E38" s="14">
        <f t="shared" si="3"/>
        <v>-0.15352564102564104</v>
      </c>
    </row>
    <row r="39" spans="1:5" x14ac:dyDescent="0.3">
      <c r="A39" s="9">
        <f t="shared" si="0"/>
        <v>2005</v>
      </c>
      <c r="B39" s="3">
        <v>10.48</v>
      </c>
      <c r="C39" s="28">
        <f t="shared" si="4"/>
        <v>2.4437927663734094E-2</v>
      </c>
      <c r="D39" s="3">
        <v>26.15</v>
      </c>
      <c r="E39" s="14">
        <f t="shared" si="3"/>
        <v>-9.8447557743279734E-3</v>
      </c>
    </row>
    <row r="40" spans="1:5" x14ac:dyDescent="0.3">
      <c r="A40" s="9">
        <f t="shared" si="0"/>
        <v>2006</v>
      </c>
      <c r="B40" s="3">
        <v>11.15</v>
      </c>
      <c r="C40" s="28">
        <f t="shared" si="4"/>
        <v>6.3931297709923562E-2</v>
      </c>
      <c r="D40" s="3">
        <v>26.07</v>
      </c>
      <c r="E40" s="14">
        <f t="shared" si="3"/>
        <v>-3.0592734225620699E-3</v>
      </c>
    </row>
    <row r="41" spans="1:5" x14ac:dyDescent="0.3">
      <c r="A41" s="9">
        <f t="shared" si="0"/>
        <v>2007</v>
      </c>
      <c r="B41" s="3">
        <v>10.93</v>
      </c>
      <c r="C41" s="28">
        <f t="shared" si="4"/>
        <v>-1.9730941704035887E-2</v>
      </c>
      <c r="D41" s="3">
        <v>23.89</v>
      </c>
      <c r="E41" s="14">
        <f t="shared" si="3"/>
        <v>-8.3621020329881057E-2</v>
      </c>
    </row>
    <row r="42" spans="1:5" x14ac:dyDescent="0.3">
      <c r="A42" s="9">
        <f t="shared" si="0"/>
        <v>2008</v>
      </c>
      <c r="B42" s="3">
        <v>12.05</v>
      </c>
      <c r="C42" s="28">
        <f t="shared" si="4"/>
        <v>0.1024702653247942</v>
      </c>
      <c r="D42" s="3">
        <v>25.18</v>
      </c>
      <c r="E42" s="14">
        <f t="shared" si="3"/>
        <v>5.3997488488907397E-2</v>
      </c>
    </row>
    <row r="43" spans="1:5" x14ac:dyDescent="0.3">
      <c r="A43" s="9">
        <f t="shared" si="0"/>
        <v>2009</v>
      </c>
      <c r="B43" s="3">
        <v>12.62</v>
      </c>
      <c r="C43" s="28">
        <f t="shared" si="4"/>
        <v>4.7302904564315185E-2</v>
      </c>
      <c r="D43" s="3">
        <v>26.43</v>
      </c>
      <c r="E43" s="14">
        <f t="shared" si="3"/>
        <v>4.9642573471008644E-2</v>
      </c>
    </row>
    <row r="44" spans="1:5" x14ac:dyDescent="0.3">
      <c r="A44" s="9">
        <f t="shared" si="0"/>
        <v>2010</v>
      </c>
      <c r="B44" s="3">
        <v>13.57</v>
      </c>
      <c r="C44" s="28">
        <f t="shared" si="4"/>
        <v>7.5277337559429558E-2</v>
      </c>
      <c r="D44" s="3">
        <v>28.87</v>
      </c>
      <c r="E44" s="14">
        <f t="shared" si="3"/>
        <v>9.2319334090049221E-2</v>
      </c>
    </row>
    <row r="45" spans="1:5" x14ac:dyDescent="0.3">
      <c r="A45" s="9">
        <f t="shared" si="0"/>
        <v>2011</v>
      </c>
      <c r="B45" s="3">
        <v>14.37</v>
      </c>
      <c r="C45" s="28">
        <f t="shared" si="4"/>
        <v>5.8953574060427227E-2</v>
      </c>
      <c r="D45" s="3">
        <v>31.06</v>
      </c>
      <c r="E45" s="14">
        <f t="shared" si="3"/>
        <v>7.5857291305853725E-2</v>
      </c>
    </row>
    <row r="46" spans="1:5" x14ac:dyDescent="0.3">
      <c r="A46" s="9">
        <f t="shared" si="0"/>
        <v>2012</v>
      </c>
      <c r="B46" s="3">
        <v>15.43</v>
      </c>
      <c r="C46" s="28">
        <f t="shared" si="4"/>
        <v>7.3764787752261585E-2</v>
      </c>
      <c r="D46" s="3">
        <v>32.200000000000003</v>
      </c>
      <c r="E46" s="14">
        <f t="shared" si="3"/>
        <v>3.6703155183515968E-2</v>
      </c>
    </row>
    <row r="47" spans="1:5" x14ac:dyDescent="0.3">
      <c r="A47" s="9">
        <f t="shared" si="0"/>
        <v>2013</v>
      </c>
      <c r="B47" s="3">
        <v>15.79</v>
      </c>
      <c r="C47" s="28">
        <f t="shared" si="4"/>
        <v>2.3331173039533359E-2</v>
      </c>
      <c r="D47" s="3">
        <v>34.369999999999997</v>
      </c>
      <c r="E47" s="14">
        <f t="shared" si="3"/>
        <v>6.7391304347825809E-2</v>
      </c>
    </row>
    <row r="48" spans="1:5" x14ac:dyDescent="0.3">
      <c r="A48" s="9">
        <f t="shared" si="0"/>
        <v>2014</v>
      </c>
      <c r="B48" s="3">
        <v>16.079999999999998</v>
      </c>
      <c r="C48" s="28">
        <f t="shared" si="4"/>
        <v>1.8366054464851178E-2</v>
      </c>
      <c r="D48" s="3">
        <v>34.72</v>
      </c>
      <c r="E48" s="14">
        <f t="shared" si="3"/>
        <v>1.0183299389002087E-2</v>
      </c>
    </row>
    <row r="49" spans="1:5" x14ac:dyDescent="0.3">
      <c r="A49" s="9">
        <f t="shared" si="0"/>
        <v>2015</v>
      </c>
      <c r="B49" s="3">
        <v>15.87</v>
      </c>
      <c r="C49" s="28">
        <f t="shared" si="4"/>
        <v>-1.3059701492537212E-2</v>
      </c>
      <c r="D49" s="3">
        <v>33.950000000000003</v>
      </c>
      <c r="E49" s="14">
        <f t="shared" si="3"/>
        <v>-2.2177419354838634E-2</v>
      </c>
    </row>
    <row r="50" spans="1:5" x14ac:dyDescent="0.3">
      <c r="A50" s="32">
        <f t="shared" si="0"/>
        <v>2016</v>
      </c>
      <c r="B50" s="26">
        <v>15.49</v>
      </c>
      <c r="C50" s="30">
        <f t="shared" si="4"/>
        <v>-2.3944549464398168E-2</v>
      </c>
      <c r="D50" s="26">
        <v>33.020000000000003</v>
      </c>
      <c r="E50" s="33">
        <f t="shared" si="3"/>
        <v>-2.7393225331369675E-2</v>
      </c>
    </row>
    <row r="51" spans="1:5" ht="15" thickBot="1" x14ac:dyDescent="0.35">
      <c r="A51" s="37">
        <v>2017</v>
      </c>
      <c r="B51" s="38">
        <v>14.76</v>
      </c>
      <c r="C51" s="39">
        <f>B51/B50-1</f>
        <v>-4.7127178825048466E-2</v>
      </c>
      <c r="D51" s="38">
        <v>31.36</v>
      </c>
      <c r="E51" s="40">
        <f>D51/D50-1</f>
        <v>-5.027256208358577E-2</v>
      </c>
    </row>
    <row r="52" spans="1:5" ht="15" thickBot="1" x14ac:dyDescent="0.35">
      <c r="A52" s="41">
        <v>2018</v>
      </c>
      <c r="B52" s="42">
        <v>14.55</v>
      </c>
      <c r="C52" s="43">
        <f>B52/B51-1</f>
        <v>-1.4227642276422703E-2</v>
      </c>
      <c r="D52" s="42">
        <v>30.68</v>
      </c>
      <c r="E52" s="44">
        <f>D52/D51-1</f>
        <v>-2.168367346938771E-2</v>
      </c>
    </row>
  </sheetData>
  <mergeCells count="1">
    <mergeCell ref="A1:E1"/>
  </mergeCells>
  <pageMargins left="0.7" right="0.7" top="0.75" bottom="0.75" header="0.3" footer="0.3"/>
  <pageSetup scale="9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8" workbookViewId="0">
      <selection activeCell="D49" sqref="D49"/>
    </sheetView>
  </sheetViews>
  <sheetFormatPr defaultRowHeight="14.4" x14ac:dyDescent="0.3"/>
  <cols>
    <col min="1" max="1" width="9.109375" style="1"/>
    <col min="2" max="2" width="11" style="2" bestFit="1" customWidth="1"/>
    <col min="3" max="3" width="10.5546875" style="2" bestFit="1" customWidth="1"/>
    <col min="4" max="4" width="9.109375" style="1"/>
  </cols>
  <sheetData>
    <row r="1" spans="1:4" ht="15" thickBot="1" x14ac:dyDescent="0.35">
      <c r="A1" s="34" t="s">
        <v>0</v>
      </c>
      <c r="B1" s="35"/>
      <c r="C1" s="35"/>
      <c r="D1" s="36"/>
    </row>
    <row r="2" spans="1:4" ht="15" thickBot="1" x14ac:dyDescent="0.35">
      <c r="A2" s="4" t="s">
        <v>1</v>
      </c>
      <c r="B2" s="5" t="s">
        <v>2</v>
      </c>
      <c r="C2" s="5" t="s">
        <v>3</v>
      </c>
      <c r="D2" s="6" t="s">
        <v>5</v>
      </c>
    </row>
    <row r="3" spans="1:4" x14ac:dyDescent="0.3">
      <c r="A3" s="7">
        <v>1970</v>
      </c>
      <c r="B3" s="8">
        <v>32</v>
      </c>
      <c r="C3" s="8">
        <v>32</v>
      </c>
      <c r="D3" s="13" t="s">
        <v>6</v>
      </c>
    </row>
    <row r="4" spans="1:4" x14ac:dyDescent="0.3">
      <c r="A4" s="9">
        <f>A3+1</f>
        <v>1971</v>
      </c>
      <c r="B4" s="3">
        <v>35</v>
      </c>
      <c r="C4" s="3">
        <v>35</v>
      </c>
      <c r="D4" s="14">
        <f>C4/C3-1</f>
        <v>9.375E-2</v>
      </c>
    </row>
    <row r="5" spans="1:4" x14ac:dyDescent="0.3">
      <c r="A5" s="9">
        <f t="shared" ref="A5:A53" si="0">A4+1</f>
        <v>1972</v>
      </c>
      <c r="B5" s="3">
        <v>39.6</v>
      </c>
      <c r="C5" s="3">
        <v>39.6</v>
      </c>
      <c r="D5" s="14">
        <f t="shared" ref="D5:D6" si="1">C5/C4-1</f>
        <v>0.13142857142857145</v>
      </c>
    </row>
    <row r="6" spans="1:4" x14ac:dyDescent="0.3">
      <c r="A6" s="9">
        <f t="shared" si="0"/>
        <v>1973</v>
      </c>
      <c r="B6" s="3">
        <v>39.200000000000003</v>
      </c>
      <c r="C6" s="3">
        <v>39.200000000000003</v>
      </c>
      <c r="D6" s="14">
        <f t="shared" si="1"/>
        <v>-1.0101010101010055E-2</v>
      </c>
    </row>
    <row r="7" spans="1:4" x14ac:dyDescent="0.3">
      <c r="A7" s="9">
        <f t="shared" si="0"/>
        <v>1974</v>
      </c>
      <c r="B7" s="3">
        <v>19.2</v>
      </c>
      <c r="C7" s="3" t="s">
        <v>4</v>
      </c>
      <c r="D7" s="10" t="s">
        <v>6</v>
      </c>
    </row>
    <row r="8" spans="1:4" x14ac:dyDescent="0.3">
      <c r="A8" s="9">
        <f t="shared" si="0"/>
        <v>1975</v>
      </c>
      <c r="B8" s="3">
        <v>43.8</v>
      </c>
      <c r="C8" s="3">
        <v>43.8</v>
      </c>
      <c r="D8" s="10" t="s">
        <v>6</v>
      </c>
    </row>
    <row r="9" spans="1:4" x14ac:dyDescent="0.3">
      <c r="A9" s="9">
        <f t="shared" si="0"/>
        <v>1976</v>
      </c>
      <c r="B9" s="3">
        <v>46.8</v>
      </c>
      <c r="C9" s="3">
        <v>46.8</v>
      </c>
      <c r="D9" s="14">
        <f t="shared" ref="D9:D49" si="2">C9/C8-1</f>
        <v>6.8493150684931559E-2</v>
      </c>
    </row>
    <row r="10" spans="1:4" x14ac:dyDescent="0.3">
      <c r="A10" s="9">
        <f t="shared" si="0"/>
        <v>1977</v>
      </c>
      <c r="B10" s="3">
        <v>49.6</v>
      </c>
      <c r="C10" s="3">
        <v>49.6</v>
      </c>
      <c r="D10" s="14">
        <f t="shared" si="2"/>
        <v>5.9829059829059839E-2</v>
      </c>
    </row>
    <row r="11" spans="1:4" x14ac:dyDescent="0.3">
      <c r="A11" s="9">
        <f t="shared" si="0"/>
        <v>1978</v>
      </c>
      <c r="B11" s="3">
        <v>52.4</v>
      </c>
      <c r="C11" s="3">
        <v>52.4</v>
      </c>
      <c r="D11" s="14">
        <f t="shared" si="2"/>
        <v>5.6451612903225756E-2</v>
      </c>
    </row>
    <row r="12" spans="1:4" x14ac:dyDescent="0.3">
      <c r="A12" s="9">
        <f t="shared" si="0"/>
        <v>1979</v>
      </c>
      <c r="B12" s="3">
        <v>57.2</v>
      </c>
      <c r="C12" s="3">
        <v>57.2</v>
      </c>
      <c r="D12" s="14">
        <f t="shared" si="2"/>
        <v>9.1603053435114656E-2</v>
      </c>
    </row>
    <row r="13" spans="1:4" x14ac:dyDescent="0.3">
      <c r="A13" s="9">
        <f t="shared" si="0"/>
        <v>1980</v>
      </c>
      <c r="B13" s="3">
        <v>59.8</v>
      </c>
      <c r="C13" s="3">
        <v>59.8</v>
      </c>
      <c r="D13" s="14">
        <f t="shared" si="2"/>
        <v>4.5454545454545414E-2</v>
      </c>
    </row>
    <row r="14" spans="1:4" x14ac:dyDescent="0.3">
      <c r="A14" s="9">
        <f t="shared" si="0"/>
        <v>1981</v>
      </c>
      <c r="B14" s="3">
        <v>57.6</v>
      </c>
      <c r="C14" s="3">
        <v>57.6</v>
      </c>
      <c r="D14" s="14">
        <f t="shared" si="2"/>
        <v>-3.6789297658862852E-2</v>
      </c>
    </row>
    <row r="15" spans="1:4" ht="15" thickBot="1" x14ac:dyDescent="0.35">
      <c r="A15" s="11">
        <f t="shared" si="0"/>
        <v>1982</v>
      </c>
      <c r="B15" s="12">
        <v>52.2</v>
      </c>
      <c r="C15" s="12">
        <v>52.2</v>
      </c>
      <c r="D15" s="15">
        <f t="shared" si="2"/>
        <v>-9.375E-2</v>
      </c>
    </row>
    <row r="16" spans="1:4" x14ac:dyDescent="0.3">
      <c r="A16" s="7">
        <f t="shared" si="0"/>
        <v>1983</v>
      </c>
      <c r="B16" s="8">
        <v>18.21</v>
      </c>
      <c r="C16" s="8">
        <v>28.18</v>
      </c>
      <c r="D16" s="16" t="s">
        <v>6</v>
      </c>
    </row>
    <row r="17" spans="1:4" x14ac:dyDescent="0.3">
      <c r="A17" s="9">
        <f t="shared" si="0"/>
        <v>1984</v>
      </c>
      <c r="B17" s="3">
        <v>18.3</v>
      </c>
      <c r="C17" s="3">
        <v>29.25</v>
      </c>
      <c r="D17" s="14">
        <f t="shared" si="2"/>
        <v>3.7970191625266159E-2</v>
      </c>
    </row>
    <row r="18" spans="1:4" x14ac:dyDescent="0.3">
      <c r="A18" s="9">
        <f t="shared" si="0"/>
        <v>1985</v>
      </c>
      <c r="B18" s="3">
        <v>19.23</v>
      </c>
      <c r="C18" s="3">
        <v>29.93</v>
      </c>
      <c r="D18" s="14">
        <f t="shared" si="2"/>
        <v>2.324786324786321E-2</v>
      </c>
    </row>
    <row r="19" spans="1:4" x14ac:dyDescent="0.3">
      <c r="A19" s="9">
        <f t="shared" si="0"/>
        <v>1986</v>
      </c>
      <c r="B19" s="3">
        <v>13.06</v>
      </c>
      <c r="C19" s="3">
        <v>23.92</v>
      </c>
      <c r="D19" s="14">
        <f t="shared" si="2"/>
        <v>-0.20080187103240887</v>
      </c>
    </row>
    <row r="20" spans="1:4" x14ac:dyDescent="0.3">
      <c r="A20" s="9">
        <f t="shared" si="0"/>
        <v>1987</v>
      </c>
      <c r="B20" s="3">
        <v>14.04</v>
      </c>
      <c r="C20" s="3">
        <v>25.45</v>
      </c>
      <c r="D20" s="14">
        <f t="shared" si="2"/>
        <v>6.3963210702341122E-2</v>
      </c>
    </row>
    <row r="21" spans="1:4" x14ac:dyDescent="0.3">
      <c r="A21" s="9">
        <f t="shared" si="0"/>
        <v>1988</v>
      </c>
      <c r="B21" s="3">
        <v>14.44</v>
      </c>
      <c r="C21" s="3">
        <v>26.28</v>
      </c>
      <c r="D21" s="14">
        <f t="shared" si="2"/>
        <v>3.2612966601178961E-2</v>
      </c>
    </row>
    <row r="22" spans="1:4" x14ac:dyDescent="0.3">
      <c r="A22" s="9">
        <f t="shared" si="0"/>
        <v>1989</v>
      </c>
      <c r="B22" s="3">
        <v>8.98</v>
      </c>
      <c r="C22" s="3">
        <v>18.690000000000001</v>
      </c>
      <c r="D22" s="14">
        <f t="shared" si="2"/>
        <v>-0.28881278538812782</v>
      </c>
    </row>
    <row r="23" spans="1:4" x14ac:dyDescent="0.3">
      <c r="A23" s="9">
        <f t="shared" si="0"/>
        <v>1990</v>
      </c>
      <c r="B23" s="3">
        <v>9.4600000000000009</v>
      </c>
      <c r="C23" s="3">
        <v>19.329999999999998</v>
      </c>
      <c r="D23" s="14">
        <f t="shared" si="2"/>
        <v>3.4242910647404923E-2</v>
      </c>
    </row>
    <row r="24" spans="1:4" x14ac:dyDescent="0.3">
      <c r="A24" s="9">
        <f t="shared" si="0"/>
        <v>1991</v>
      </c>
      <c r="B24" s="3">
        <v>9.8000000000000007</v>
      </c>
      <c r="C24" s="3">
        <v>19.86</v>
      </c>
      <c r="D24" s="14">
        <f t="shared" si="2"/>
        <v>2.7418520434557836E-2</v>
      </c>
    </row>
    <row r="25" spans="1:4" x14ac:dyDescent="0.3">
      <c r="A25" s="9">
        <f t="shared" si="0"/>
        <v>1992</v>
      </c>
      <c r="B25" s="3">
        <v>11.33</v>
      </c>
      <c r="C25" s="3">
        <v>25.3</v>
      </c>
      <c r="D25" s="14">
        <f t="shared" si="2"/>
        <v>0.27391742195367574</v>
      </c>
    </row>
    <row r="26" spans="1:4" x14ac:dyDescent="0.3">
      <c r="A26" s="9">
        <f t="shared" si="0"/>
        <v>1993</v>
      </c>
      <c r="B26" s="3">
        <v>11.89</v>
      </c>
      <c r="C26" s="3">
        <v>25.9</v>
      </c>
      <c r="D26" s="14">
        <f t="shared" si="2"/>
        <v>2.3715415019762709E-2</v>
      </c>
    </row>
    <row r="27" spans="1:4" x14ac:dyDescent="0.3">
      <c r="A27" s="9">
        <f t="shared" si="0"/>
        <v>1994</v>
      </c>
      <c r="B27" s="3">
        <v>12.33</v>
      </c>
      <c r="C27" s="3">
        <v>26.47</v>
      </c>
      <c r="D27" s="14">
        <f t="shared" si="2"/>
        <v>2.2007722007721942E-2</v>
      </c>
    </row>
    <row r="28" spans="1:4" x14ac:dyDescent="0.3">
      <c r="A28" s="9">
        <f t="shared" si="0"/>
        <v>1995</v>
      </c>
      <c r="B28" s="3">
        <v>13.82</v>
      </c>
      <c r="C28" s="3">
        <v>30.12</v>
      </c>
      <c r="D28" s="14">
        <f t="shared" si="2"/>
        <v>0.13789195315451463</v>
      </c>
    </row>
    <row r="29" spans="1:4" x14ac:dyDescent="0.3">
      <c r="A29" s="9">
        <f t="shared" si="0"/>
        <v>1996</v>
      </c>
      <c r="B29" s="3">
        <v>14.33</v>
      </c>
      <c r="C29" s="3">
        <v>30.8</v>
      </c>
      <c r="D29" s="14">
        <f t="shared" si="2"/>
        <v>2.2576361221779528E-2</v>
      </c>
    </row>
    <row r="30" spans="1:4" x14ac:dyDescent="0.3">
      <c r="A30" s="9">
        <f t="shared" si="0"/>
        <v>1997</v>
      </c>
      <c r="B30" s="3">
        <v>14.76</v>
      </c>
      <c r="C30" s="3">
        <v>31.9</v>
      </c>
      <c r="D30" s="14">
        <f t="shared" si="2"/>
        <v>3.5714285714285587E-2</v>
      </c>
    </row>
    <row r="31" spans="1:4" x14ac:dyDescent="0.3">
      <c r="A31" s="9">
        <f t="shared" si="0"/>
        <v>1998</v>
      </c>
      <c r="B31" s="3">
        <v>13.97</v>
      </c>
      <c r="C31" s="3">
        <v>31.05</v>
      </c>
      <c r="D31" s="14">
        <f t="shared" si="2"/>
        <v>-2.6645768025078342E-2</v>
      </c>
    </row>
    <row r="32" spans="1:4" x14ac:dyDescent="0.3">
      <c r="A32" s="9">
        <f t="shared" si="0"/>
        <v>1999</v>
      </c>
      <c r="B32" s="3">
        <v>14.05</v>
      </c>
      <c r="C32" s="3">
        <v>31.28</v>
      </c>
      <c r="D32" s="14">
        <f t="shared" si="2"/>
        <v>7.4074074074075291E-3</v>
      </c>
    </row>
    <row r="33" spans="1:4" x14ac:dyDescent="0.3">
      <c r="A33" s="9">
        <f t="shared" si="0"/>
        <v>2000</v>
      </c>
      <c r="B33" s="3">
        <v>14.75</v>
      </c>
      <c r="C33" s="3">
        <v>31.67</v>
      </c>
      <c r="D33" s="14">
        <f t="shared" si="2"/>
        <v>1.2468030690537146E-2</v>
      </c>
    </row>
    <row r="34" spans="1:4" x14ac:dyDescent="0.3">
      <c r="A34" s="9">
        <f t="shared" si="0"/>
        <v>2001</v>
      </c>
      <c r="B34" s="3">
        <v>12.76</v>
      </c>
      <c r="C34" s="3">
        <v>27.84</v>
      </c>
      <c r="D34" s="14">
        <f t="shared" si="2"/>
        <v>-0.12093463845910957</v>
      </c>
    </row>
    <row r="35" spans="1:4" x14ac:dyDescent="0.3">
      <c r="A35" s="9">
        <f t="shared" si="0"/>
        <v>2002</v>
      </c>
      <c r="B35" s="3">
        <v>13.37</v>
      </c>
      <c r="C35" s="3">
        <v>29.6</v>
      </c>
      <c r="D35" s="14">
        <f t="shared" si="2"/>
        <v>6.321839080459779E-2</v>
      </c>
    </row>
    <row r="36" spans="1:4" x14ac:dyDescent="0.3">
      <c r="A36" s="9">
        <f t="shared" si="0"/>
        <v>2003</v>
      </c>
      <c r="B36" s="3">
        <v>14.03</v>
      </c>
      <c r="C36" s="3">
        <v>31.2</v>
      </c>
      <c r="D36" s="14">
        <f t="shared" si="2"/>
        <v>5.4054054054053946E-2</v>
      </c>
    </row>
    <row r="37" spans="1:4" x14ac:dyDescent="0.3">
      <c r="A37" s="9">
        <f t="shared" si="0"/>
        <v>2004</v>
      </c>
      <c r="B37" s="3">
        <v>10.23</v>
      </c>
      <c r="C37" s="3">
        <v>26.41</v>
      </c>
      <c r="D37" s="14">
        <f t="shared" si="2"/>
        <v>-0.15352564102564104</v>
      </c>
    </row>
    <row r="38" spans="1:4" x14ac:dyDescent="0.3">
      <c r="A38" s="9">
        <f t="shared" si="0"/>
        <v>2005</v>
      </c>
      <c r="B38" s="3">
        <v>10.48</v>
      </c>
      <c r="C38" s="3">
        <v>26.15</v>
      </c>
      <c r="D38" s="14">
        <f t="shared" si="2"/>
        <v>-9.8447557743279734E-3</v>
      </c>
    </row>
    <row r="39" spans="1:4" x14ac:dyDescent="0.3">
      <c r="A39" s="9">
        <f t="shared" si="0"/>
        <v>2006</v>
      </c>
      <c r="B39" s="3">
        <v>11.15</v>
      </c>
      <c r="C39" s="3">
        <v>26.07</v>
      </c>
      <c r="D39" s="14">
        <f t="shared" si="2"/>
        <v>-3.0592734225620699E-3</v>
      </c>
    </row>
    <row r="40" spans="1:4" x14ac:dyDescent="0.3">
      <c r="A40" s="9">
        <f t="shared" si="0"/>
        <v>2007</v>
      </c>
      <c r="B40" s="3">
        <v>10.93</v>
      </c>
      <c r="C40" s="3">
        <v>23.89</v>
      </c>
      <c r="D40" s="14">
        <f t="shared" si="2"/>
        <v>-8.3621020329881057E-2</v>
      </c>
    </row>
    <row r="41" spans="1:4" x14ac:dyDescent="0.3">
      <c r="A41" s="9">
        <f t="shared" si="0"/>
        <v>2008</v>
      </c>
      <c r="B41" s="3">
        <v>12.05</v>
      </c>
      <c r="C41" s="3">
        <v>25.18</v>
      </c>
      <c r="D41" s="14">
        <f t="shared" si="2"/>
        <v>5.3997488488907397E-2</v>
      </c>
    </row>
    <row r="42" spans="1:4" x14ac:dyDescent="0.3">
      <c r="A42" s="9">
        <f t="shared" si="0"/>
        <v>2009</v>
      </c>
      <c r="B42" s="3">
        <v>12.62</v>
      </c>
      <c r="C42" s="3">
        <v>26.43</v>
      </c>
      <c r="D42" s="14">
        <f t="shared" si="2"/>
        <v>4.9642573471008644E-2</v>
      </c>
    </row>
    <row r="43" spans="1:4" x14ac:dyDescent="0.3">
      <c r="A43" s="9">
        <f t="shared" si="0"/>
        <v>2010</v>
      </c>
      <c r="B43" s="3">
        <v>13.57</v>
      </c>
      <c r="C43" s="3">
        <v>28.87</v>
      </c>
      <c r="D43" s="14">
        <f t="shared" si="2"/>
        <v>9.2319334090049221E-2</v>
      </c>
    </row>
    <row r="44" spans="1:4" x14ac:dyDescent="0.3">
      <c r="A44" s="9">
        <f t="shared" si="0"/>
        <v>2011</v>
      </c>
      <c r="B44" s="3">
        <v>14.37</v>
      </c>
      <c r="C44" s="3">
        <v>31.06</v>
      </c>
      <c r="D44" s="14">
        <f t="shared" si="2"/>
        <v>7.5857291305853725E-2</v>
      </c>
    </row>
    <row r="45" spans="1:4" x14ac:dyDescent="0.3">
      <c r="A45" s="9">
        <f t="shared" si="0"/>
        <v>2012</v>
      </c>
      <c r="B45" s="3">
        <v>15.43</v>
      </c>
      <c r="C45" s="3">
        <v>32.200000000000003</v>
      </c>
      <c r="D45" s="14">
        <f t="shared" si="2"/>
        <v>3.6703155183515968E-2</v>
      </c>
    </row>
    <row r="46" spans="1:4" x14ac:dyDescent="0.3">
      <c r="A46" s="9">
        <f t="shared" si="0"/>
        <v>2013</v>
      </c>
      <c r="B46" s="3">
        <v>15.79</v>
      </c>
      <c r="C46" s="3">
        <v>34.369999999999997</v>
      </c>
      <c r="D46" s="14">
        <f t="shared" si="2"/>
        <v>6.7391304347825809E-2</v>
      </c>
    </row>
    <row r="47" spans="1:4" x14ac:dyDescent="0.3">
      <c r="A47" s="9">
        <f t="shared" si="0"/>
        <v>2014</v>
      </c>
      <c r="B47" s="3">
        <v>16.079999999999998</v>
      </c>
      <c r="C47" s="3">
        <v>34.72</v>
      </c>
      <c r="D47" s="14">
        <f t="shared" si="2"/>
        <v>1.0183299389002087E-2</v>
      </c>
    </row>
    <row r="48" spans="1:4" x14ac:dyDescent="0.3">
      <c r="A48" s="9">
        <f t="shared" si="0"/>
        <v>2015</v>
      </c>
      <c r="B48" s="3">
        <v>15.87</v>
      </c>
      <c r="C48" s="3">
        <v>33.950000000000003</v>
      </c>
      <c r="D48" s="14">
        <f t="shared" si="2"/>
        <v>-2.2177419354838634E-2</v>
      </c>
    </row>
    <row r="49" spans="1:4" x14ac:dyDescent="0.3">
      <c r="A49" s="17">
        <f t="shared" si="0"/>
        <v>2016</v>
      </c>
      <c r="B49" s="18">
        <v>15.49</v>
      </c>
      <c r="C49" s="18">
        <v>33.020000000000003</v>
      </c>
      <c r="D49" s="19">
        <f t="shared" si="2"/>
        <v>-2.7393225331369675E-2</v>
      </c>
    </row>
    <row r="50" spans="1:4" x14ac:dyDescent="0.3">
      <c r="A50" s="9">
        <f t="shared" si="0"/>
        <v>2017</v>
      </c>
      <c r="B50" s="3">
        <v>16.02</v>
      </c>
      <c r="C50" s="3">
        <v>31.36</v>
      </c>
      <c r="D50" s="14"/>
    </row>
    <row r="51" spans="1:4" x14ac:dyDescent="0.3">
      <c r="A51" s="9">
        <f t="shared" si="0"/>
        <v>2018</v>
      </c>
      <c r="B51" s="3"/>
      <c r="C51" s="3"/>
      <c r="D51" s="14"/>
    </row>
    <row r="52" spans="1:4" x14ac:dyDescent="0.3">
      <c r="A52" s="9">
        <f t="shared" si="0"/>
        <v>2019</v>
      </c>
      <c r="B52" s="3"/>
      <c r="C52" s="3"/>
      <c r="D52" s="14"/>
    </row>
    <row r="53" spans="1:4" ht="15" thickBot="1" x14ac:dyDescent="0.35">
      <c r="A53" s="11">
        <f t="shared" si="0"/>
        <v>2020</v>
      </c>
      <c r="B53" s="12"/>
      <c r="C53" s="12"/>
      <c r="D53" s="15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Website Tax Rate History</vt:lpstr>
      <vt:lpstr>Tax Rates</vt:lpstr>
      <vt:lpstr>Sheet2</vt:lpstr>
      <vt:lpstr>Sheet3</vt:lpstr>
      <vt:lpstr>'Website Tax Rate History'!Print_Area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Doyle</dc:creator>
  <cp:lastModifiedBy>Kevin Doyle</cp:lastModifiedBy>
  <cp:lastPrinted>2016-12-05T14:21:01Z</cp:lastPrinted>
  <dcterms:created xsi:type="dcterms:W3CDTF">2016-09-23T14:18:47Z</dcterms:created>
  <dcterms:modified xsi:type="dcterms:W3CDTF">2017-12-05T14:49:56Z</dcterms:modified>
</cp:coreProperties>
</file>